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Y:\理科\物理\ばね振り子の実験\"/>
    </mc:Choice>
  </mc:AlternateContent>
  <xr:revisionPtr revIDLastSave="0" documentId="13_ncr:1_{3D1C8E63-D0A5-4168-B8EA-86C6D1043DD5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レポート" sheetId="1" r:id="rId1"/>
    <sheet name="実験データ" sheetId="3" r:id="rId2"/>
  </sheets>
  <definedNames>
    <definedName name="_xlnm.Print_Area" localSheetId="0">レポート!$A$1:$AF$137</definedName>
    <definedName name="_xlnm.Print_Area" localSheetId="1">実験データ!$A$1:$AF$40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8" i="3" l="1"/>
  <c r="M38" i="3"/>
  <c r="M39" i="3" s="1"/>
  <c r="Q38" i="3"/>
  <c r="Q39" i="3" s="1"/>
  <c r="U38" i="3"/>
  <c r="U39" i="3" s="1"/>
  <c r="Y38" i="3"/>
  <c r="AC38" i="3"/>
  <c r="AC39" i="3" s="1"/>
  <c r="E38" i="3"/>
  <c r="E39" i="3" s="1"/>
  <c r="I39" i="3"/>
  <c r="Y39" i="3"/>
  <c r="M36" i="3"/>
  <c r="AC36" i="3"/>
  <c r="E36" i="3"/>
  <c r="M35" i="3"/>
  <c r="Q35" i="3"/>
  <c r="Q36" i="3" s="1"/>
  <c r="U35" i="3"/>
  <c r="U36" i="3" s="1"/>
  <c r="AC35" i="3"/>
  <c r="E35" i="3"/>
  <c r="I34" i="3"/>
  <c r="I35" i="3" s="1"/>
  <c r="I36" i="3" s="1"/>
  <c r="M34" i="3"/>
  <c r="Q34" i="3"/>
  <c r="U34" i="3"/>
  <c r="Y34" i="3"/>
  <c r="Y35" i="3" s="1"/>
  <c r="Y36" i="3" s="1"/>
  <c r="AC34" i="3"/>
  <c r="E34" i="3"/>
</calcChain>
</file>

<file path=xl/sharedStrings.xml><?xml version="1.0" encoding="utf-8"?>
<sst xmlns="http://schemas.openxmlformats.org/spreadsheetml/2006/main" count="88" uniqueCount="53">
  <si>
    <t>鉛直ばね振り子の実験</t>
    <rPh sb="0" eb="2">
      <t>エンチョク</t>
    </rPh>
    <rPh sb="4" eb="5">
      <t>フ</t>
    </rPh>
    <rPh sb="6" eb="7">
      <t>コ</t>
    </rPh>
    <rPh sb="8" eb="10">
      <t>ジッケン</t>
    </rPh>
    <phoneticPr fontId="1"/>
  </si>
  <si>
    <t>【目的】鉛直ばね振り子の周期と質量の関係性を調べる</t>
    <rPh sb="1" eb="3">
      <t>モクテキ</t>
    </rPh>
    <rPh sb="4" eb="6">
      <t>エンチョク</t>
    </rPh>
    <rPh sb="8" eb="9">
      <t>フ</t>
    </rPh>
    <rPh sb="10" eb="11">
      <t>コ</t>
    </rPh>
    <rPh sb="12" eb="14">
      <t>シュウキ</t>
    </rPh>
    <rPh sb="15" eb="17">
      <t>シツリョウ</t>
    </rPh>
    <rPh sb="18" eb="21">
      <t>カンケイセイ</t>
    </rPh>
    <rPh sb="22" eb="23">
      <t>シラ</t>
    </rPh>
    <phoneticPr fontId="1"/>
  </si>
  <si>
    <t>【結果】</t>
    <rPh sb="1" eb="3">
      <t>ケッカ</t>
    </rPh>
    <phoneticPr fontId="1"/>
  </si>
  <si>
    <t>表1) バネの伸びと弾性力[実験１]</t>
    <rPh sb="0" eb="1">
      <t>ヒョウ</t>
    </rPh>
    <rPh sb="7" eb="8">
      <t>ノ</t>
    </rPh>
    <rPh sb="10" eb="13">
      <t>ダンセイリョク</t>
    </rPh>
    <rPh sb="14" eb="16">
      <t>ジッケン</t>
    </rPh>
    <phoneticPr fontId="1"/>
  </si>
  <si>
    <t>図1) バネの伸びと弾性力[実験１]</t>
    <rPh sb="0" eb="1">
      <t>ズ</t>
    </rPh>
    <phoneticPr fontId="1"/>
  </si>
  <si>
    <t>表２）おもりの質量と周期の関係[実験２]</t>
    <rPh sb="0" eb="1">
      <t>ヒョウ</t>
    </rPh>
    <rPh sb="7" eb="9">
      <t>シツリョウ</t>
    </rPh>
    <rPh sb="10" eb="12">
      <t>シュウキ</t>
    </rPh>
    <rPh sb="13" eb="15">
      <t>カンケイ</t>
    </rPh>
    <rPh sb="16" eb="18">
      <t>ジッケン</t>
    </rPh>
    <phoneticPr fontId="1"/>
  </si>
  <si>
    <t>周期[s]</t>
    <rPh sb="0" eb="2">
      <t>シュウキ</t>
    </rPh>
    <phoneticPr fontId="1"/>
  </si>
  <si>
    <t>質量[g]</t>
    <rPh sb="0" eb="2">
      <t>シツリョウ</t>
    </rPh>
    <phoneticPr fontId="1"/>
  </si>
  <si>
    <r>
      <t>(周期)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Ph sb="1" eb="3">
      <t>シュウキ</t>
    </rPh>
    <phoneticPr fontId="1"/>
  </si>
  <si>
    <t>周期(計算値)</t>
    <rPh sb="0" eb="2">
      <t>シュウキ</t>
    </rPh>
    <rPh sb="3" eb="6">
      <t>ケイサンチ</t>
    </rPh>
    <phoneticPr fontId="1"/>
  </si>
  <si>
    <t>図２）　周期の２乗と質量の関係</t>
    <rPh sb="0" eb="1">
      <t>ズ</t>
    </rPh>
    <rPh sb="4" eb="6">
      <t>シュウキ</t>
    </rPh>
    <rPh sb="8" eb="9">
      <t>ジョウ</t>
    </rPh>
    <rPh sb="10" eb="12">
      <t>シツリョウ</t>
    </rPh>
    <rPh sb="13" eb="15">
      <t>カンケイ</t>
    </rPh>
    <phoneticPr fontId="1"/>
  </si>
  <si>
    <t>ばね定数（グラフの傾き）＝</t>
    <rPh sb="2" eb="4">
      <t>テイスウ</t>
    </rPh>
    <rPh sb="9" eb="10">
      <t>カタム</t>
    </rPh>
    <phoneticPr fontId="1"/>
  </si>
  <si>
    <t>[N/m]</t>
    <phoneticPr fontId="1"/>
  </si>
  <si>
    <t>【結果まとめ】</t>
    <rPh sb="1" eb="3">
      <t>ケッカ</t>
    </rPh>
    <phoneticPr fontId="1"/>
  </si>
  <si>
    <t>【考察】</t>
    <rPh sb="1" eb="3">
      <t>コウサツ</t>
    </rPh>
    <phoneticPr fontId="1"/>
  </si>
  <si>
    <t>氏
名</t>
    <rPh sb="0" eb="1">
      <t>シ</t>
    </rPh>
    <rPh sb="2" eb="3">
      <t>メイ</t>
    </rPh>
    <phoneticPr fontId="1"/>
  </si>
  <si>
    <t>周期×20①</t>
    <rPh sb="0" eb="2">
      <t>シュウキ</t>
    </rPh>
    <phoneticPr fontId="1"/>
  </si>
  <si>
    <t>周期×20②</t>
    <rPh sb="0" eb="2">
      <t>シュウキ</t>
    </rPh>
    <phoneticPr fontId="1"/>
  </si>
  <si>
    <t>周期×20③</t>
    <rPh sb="0" eb="2">
      <t>シュウキ</t>
    </rPh>
    <phoneticPr fontId="1"/>
  </si>
  <si>
    <t>計測平均</t>
    <rPh sb="0" eb="2">
      <t>ケイソク</t>
    </rPh>
    <rPh sb="2" eb="4">
      <t>ヘイキン</t>
    </rPh>
    <phoneticPr fontId="1"/>
  </si>
  <si>
    <t>考察</t>
    <rPh sb="0" eb="2">
      <t>コウサツ</t>
    </rPh>
    <phoneticPr fontId="1"/>
  </si>
  <si>
    <t>全体的に雑で内容に深みがない。誤字・脱字、判読できない表現が含まれている。</t>
    <rPh sb="0" eb="3">
      <t>ゼンタイテキ</t>
    </rPh>
    <rPh sb="4" eb="5">
      <t>ザツ</t>
    </rPh>
    <rPh sb="6" eb="8">
      <t>ナイヨウ</t>
    </rPh>
    <rPh sb="9" eb="10">
      <t>フカ</t>
    </rPh>
    <rPh sb="15" eb="17">
      <t>ゴジ</t>
    </rPh>
    <rPh sb="18" eb="20">
      <t>ダツジ</t>
    </rPh>
    <rPh sb="21" eb="23">
      <t>ハンドク</t>
    </rPh>
    <rPh sb="27" eb="29">
      <t>ヒョウゲン</t>
    </rPh>
    <rPh sb="30" eb="31">
      <t>フク</t>
    </rPh>
    <phoneticPr fontId="1"/>
  </si>
  <si>
    <t>その他</t>
    <rPh sb="2" eb="3">
      <t>タ</t>
    </rPh>
    <phoneticPr fontId="1"/>
  </si>
  <si>
    <t>全体的に丁寧に書けており、誤字・脱字・科学的に正しくない表現・判読できない部分がほとんどない。</t>
    <rPh sb="0" eb="3">
      <t>ゼンタイテキ</t>
    </rPh>
    <rPh sb="4" eb="6">
      <t>テイネイ</t>
    </rPh>
    <rPh sb="7" eb="8">
      <t>カ</t>
    </rPh>
    <rPh sb="13" eb="15">
      <t>ゴジ</t>
    </rPh>
    <rPh sb="16" eb="18">
      <t>ダツジ</t>
    </rPh>
    <rPh sb="19" eb="22">
      <t>カガクテキ</t>
    </rPh>
    <rPh sb="23" eb="24">
      <t>タダ</t>
    </rPh>
    <rPh sb="28" eb="30">
      <t>ヒョウゲン</t>
    </rPh>
    <rPh sb="31" eb="33">
      <t>ハンドク</t>
    </rPh>
    <rPh sb="37" eb="39">
      <t>ブブン</t>
    </rPh>
    <phoneticPr fontId="1"/>
  </si>
  <si>
    <t>丁寧に書いており、努力のあとが見られるが、科学的に正しくない表現・判読できない部分が一部含まれている。</t>
    <rPh sb="0" eb="2">
      <t>テイネイ</t>
    </rPh>
    <rPh sb="3" eb="4">
      <t>カ</t>
    </rPh>
    <rPh sb="9" eb="11">
      <t>ドリョク</t>
    </rPh>
    <rPh sb="15" eb="16">
      <t>ミ</t>
    </rPh>
    <rPh sb="21" eb="24">
      <t>カガクテキ</t>
    </rPh>
    <rPh sb="25" eb="26">
      <t>タダ</t>
    </rPh>
    <rPh sb="30" eb="32">
      <t>ヒョウゲン</t>
    </rPh>
    <rPh sb="33" eb="35">
      <t>ハンドク</t>
    </rPh>
    <rPh sb="39" eb="41">
      <t>ブブン</t>
    </rPh>
    <rPh sb="42" eb="44">
      <t>イチブ</t>
    </rPh>
    <rPh sb="44" eb="45">
      <t>フク</t>
    </rPh>
    <phoneticPr fontId="1"/>
  </si>
  <si>
    <t>なぜ、そのように考えるのか根拠が書けていない。</t>
    <rPh sb="8" eb="9">
      <t>カンガ</t>
    </rPh>
    <rPh sb="13" eb="15">
      <t>コンキョ</t>
    </rPh>
    <rPh sb="16" eb="17">
      <t>カ</t>
    </rPh>
    <phoneticPr fontId="1"/>
  </si>
  <si>
    <t>記載するべきことがほとんど書けていない。</t>
    <rPh sb="0" eb="2">
      <t>キサイ</t>
    </rPh>
    <rPh sb="13" eb="14">
      <t>カ</t>
    </rPh>
    <phoneticPr fontId="1"/>
  </si>
  <si>
    <t>記載するべきことの2種類程度についてピックアップできている。</t>
    <rPh sb="0" eb="2">
      <t>キサイ</t>
    </rPh>
    <rPh sb="10" eb="12">
      <t>シュルイ</t>
    </rPh>
    <rPh sb="12" eb="14">
      <t>テイド</t>
    </rPh>
    <phoneticPr fontId="1"/>
  </si>
  <si>
    <t>記載するべきことの3種類以上についてピックアップできている。</t>
    <rPh sb="0" eb="2">
      <t>キサイ</t>
    </rPh>
    <rPh sb="10" eb="12">
      <t>シュルイ</t>
    </rPh>
    <rPh sb="12" eb="14">
      <t>イジョウ</t>
    </rPh>
    <phoneticPr fontId="1"/>
  </si>
  <si>
    <t>結果</t>
    <rPh sb="0" eb="2">
      <t>ケッカ</t>
    </rPh>
    <phoneticPr fontId="1"/>
  </si>
  <si>
    <t>【自己評価】自分のレポートを見て該当すると思う部分に○をつけてください。</t>
    <rPh sb="1" eb="3">
      <t>ジコ</t>
    </rPh>
    <rPh sb="3" eb="5">
      <t>ヒョウカ</t>
    </rPh>
    <rPh sb="6" eb="8">
      <t>ジブン</t>
    </rPh>
    <rPh sb="14" eb="15">
      <t>ミ</t>
    </rPh>
    <rPh sb="16" eb="18">
      <t>ガイトウ</t>
    </rPh>
    <rPh sb="21" eb="22">
      <t>オモ</t>
    </rPh>
    <rPh sb="23" eb="25">
      <t>ブブン</t>
    </rPh>
    <phoneticPr fontId="1"/>
  </si>
  <si>
    <t>自分で良い評価を付けられるように頑張って書いてください</t>
    <rPh sb="0" eb="2">
      <t>ジブン</t>
    </rPh>
    <rPh sb="3" eb="4">
      <t>ヨ</t>
    </rPh>
    <rPh sb="5" eb="7">
      <t>ヒョウカ</t>
    </rPh>
    <rPh sb="8" eb="9">
      <t>ツ</t>
    </rPh>
    <rPh sb="16" eb="18">
      <t>ガンバ</t>
    </rPh>
    <rPh sb="20" eb="21">
      <t>カ</t>
    </rPh>
    <phoneticPr fontId="1"/>
  </si>
  <si>
    <t>科学的な根拠に基づいて独創的で深い考察ができている。</t>
    <rPh sb="0" eb="3">
      <t>カガクテキ</t>
    </rPh>
    <rPh sb="4" eb="6">
      <t>コンキョ</t>
    </rPh>
    <rPh sb="7" eb="8">
      <t>モト</t>
    </rPh>
    <rPh sb="11" eb="14">
      <t>ドクソウテキ</t>
    </rPh>
    <rPh sb="15" eb="16">
      <t>フカ</t>
    </rPh>
    <rPh sb="17" eb="19">
      <t>コウサツ</t>
    </rPh>
    <phoneticPr fontId="1"/>
  </si>
  <si>
    <t>根拠を書いているが安易な理由づけをしている。</t>
    <rPh sb="0" eb="2">
      <t>コンキョ</t>
    </rPh>
    <rPh sb="3" eb="4">
      <t>カ</t>
    </rPh>
    <rPh sb="9" eb="11">
      <t>アンイ</t>
    </rPh>
    <rPh sb="12" eb="14">
      <t>リユウ</t>
    </rPh>
    <phoneticPr fontId="1"/>
  </si>
  <si>
    <t>図表等に関して、単位や有効数字など適切でない部分がある。</t>
    <rPh sb="0" eb="2">
      <t>ズヒョウ</t>
    </rPh>
    <rPh sb="2" eb="3">
      <t>トウ</t>
    </rPh>
    <rPh sb="4" eb="5">
      <t>カン</t>
    </rPh>
    <rPh sb="8" eb="10">
      <t>タンイ</t>
    </rPh>
    <rPh sb="11" eb="13">
      <t>ユウコウ</t>
    </rPh>
    <rPh sb="13" eb="15">
      <t>スウジ</t>
    </rPh>
    <rPh sb="17" eb="19">
      <t>テキセツ</t>
    </rPh>
    <rPh sb="22" eb="24">
      <t>ブブン</t>
    </rPh>
    <phoneticPr fontId="1"/>
  </si>
  <si>
    <t>図表はほぼ適切に記載されているが、結果の特徴等のまとめが十分でない。</t>
    <rPh sb="0" eb="2">
      <t>ズヒョウ</t>
    </rPh>
    <rPh sb="5" eb="7">
      <t>テキセツ</t>
    </rPh>
    <rPh sb="8" eb="10">
      <t>キサイ</t>
    </rPh>
    <rPh sb="17" eb="19">
      <t>ケッカ</t>
    </rPh>
    <rPh sb="20" eb="22">
      <t>トクチョウ</t>
    </rPh>
    <rPh sb="22" eb="23">
      <t>トウ</t>
    </rPh>
    <rPh sb="28" eb="30">
      <t>ジュウブン</t>
    </rPh>
    <phoneticPr fontId="1"/>
  </si>
  <si>
    <t>正しく図表が記載されており、実験結果の特徴もわかりやすく表現できている。</t>
    <rPh sb="0" eb="1">
      <t>タダ</t>
    </rPh>
    <rPh sb="3" eb="5">
      <t>ズヒョウ</t>
    </rPh>
    <rPh sb="6" eb="8">
      <t>キサイ</t>
    </rPh>
    <rPh sb="14" eb="16">
      <t>ジッケン</t>
    </rPh>
    <rPh sb="16" eb="18">
      <t>ケッカ</t>
    </rPh>
    <rPh sb="19" eb="21">
      <t>トクチョウ</t>
    </rPh>
    <rPh sb="28" eb="30">
      <t>ヒョウゲン</t>
    </rPh>
    <phoneticPr fontId="1"/>
  </si>
  <si>
    <t>バネの伸び
[m]</t>
    <rPh sb="3" eb="4">
      <t>ノ</t>
    </rPh>
    <phoneticPr fontId="1"/>
  </si>
  <si>
    <t>弾性力
[N]</t>
    <rPh sb="0" eb="3">
      <t>ダンセイリョク</t>
    </rPh>
    <phoneticPr fontId="1"/>
  </si>
  <si>
    <r>
      <t>(周期)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Ph sb="1" eb="3">
      <t>シュウキ</t>
    </rPh>
    <phoneticPr fontId="1"/>
  </si>
  <si>
    <t>弾性力[N]</t>
    <rPh sb="0" eb="3">
      <t>ダンセイリョク</t>
    </rPh>
    <phoneticPr fontId="1"/>
  </si>
  <si>
    <t>伸び[m]</t>
    <rPh sb="0" eb="1">
      <t>ノ</t>
    </rPh>
    <phoneticPr fontId="1"/>
  </si>
  <si>
    <t>質量[kg]</t>
    <rPh sb="0" eb="2">
      <t>シツリョウ</t>
    </rPh>
    <phoneticPr fontId="1"/>
  </si>
  <si>
    <r>
      <t>【実験方法】
　　準備物　　スチールさし　ストップウォッチ　力センサ　実験台　おもり　ばね
◆実験１　ばね定数の計測
　　　①力センサを使ってばねの伸びと弾性力を計測　
　　　②グラフにして傾きからばね定数を求める（横軸：バネの伸び　縦軸：弾性力）
◆実験２ばね振り子の質量と周期の関係　
　　○5種類以上の質量で実施すること  (おもり1個の質量　</t>
    </r>
    <r>
      <rPr>
        <b/>
        <sz val="11"/>
        <color theme="1"/>
        <rFont val="游ゴシック"/>
        <family val="3"/>
        <charset val="128"/>
        <scheme val="minor"/>
      </rPr>
      <t>19.25±0.01 g</t>
    </r>
    <r>
      <rPr>
        <sz val="11"/>
        <color theme="1"/>
        <rFont val="游ゴシック"/>
        <family val="2"/>
        <charset val="128"/>
        <scheme val="minor"/>
      </rPr>
      <t xml:space="preserve"> )
　　○できるだけ振幅を固定すること（毎回同じ振幅になるように）
　　○20回振動をストップウォッチで計測×3回　　振動の中心を通る瞬間をとらえること
　　　　　※2回実施した結果が明らかに異なるときはやり直すこと！
</t>
    </r>
    <rPh sb="1" eb="3">
      <t>ジッケン</t>
    </rPh>
    <rPh sb="3" eb="5">
      <t>ホウホウ</t>
    </rPh>
    <rPh sb="108" eb="110">
      <t>ヨコジク</t>
    </rPh>
    <rPh sb="114" eb="115">
      <t>ノ</t>
    </rPh>
    <rPh sb="117" eb="119">
      <t>タテジク</t>
    </rPh>
    <rPh sb="120" eb="123">
      <t>ダンセイリョク</t>
    </rPh>
    <rPh sb="170" eb="171">
      <t>コ</t>
    </rPh>
    <rPh sb="172" eb="174">
      <t>シツリョウ</t>
    </rPh>
    <phoneticPr fontId="1"/>
  </si>
  <si>
    <t>おもりの数</t>
    <rPh sb="4" eb="5">
      <t>カズ</t>
    </rPh>
    <phoneticPr fontId="1"/>
  </si>
  <si>
    <t>1個</t>
    <rPh sb="1" eb="2">
      <t>コ</t>
    </rPh>
    <phoneticPr fontId="1"/>
  </si>
  <si>
    <t>2個</t>
    <rPh sb="1" eb="2">
      <t>コ</t>
    </rPh>
    <phoneticPr fontId="1"/>
  </si>
  <si>
    <t>3個</t>
    <rPh sb="1" eb="2">
      <t>コ</t>
    </rPh>
    <phoneticPr fontId="1"/>
  </si>
  <si>
    <t>4個</t>
    <rPh sb="1" eb="2">
      <t>コ</t>
    </rPh>
    <phoneticPr fontId="1"/>
  </si>
  <si>
    <t>5個</t>
    <rPh sb="1" eb="2">
      <t>コ</t>
    </rPh>
    <phoneticPr fontId="1"/>
  </si>
  <si>
    <t>6個</t>
    <rPh sb="1" eb="2">
      <t>コ</t>
    </rPh>
    <phoneticPr fontId="1"/>
  </si>
  <si>
    <t>7個</t>
    <rPh sb="1" eb="2">
      <t>コ</t>
    </rPh>
    <phoneticPr fontId="1"/>
  </si>
  <si>
    <r>
      <t>計算(周期)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Ph sb="0" eb="2">
      <t>ケイサン</t>
    </rPh>
    <rPh sb="3" eb="5">
      <t>シュウキ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</si>
</sst>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0" fillId="0" borderId="3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176" fontId="0" fillId="0" borderId="41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実験データ!$A$5</c:f>
              <c:strCache>
                <c:ptCount val="1"/>
                <c:pt idx="0">
                  <c:v>弾性力
[N]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layout>
                <c:manualLayout>
                  <c:x val="3.5297244094488187E-2"/>
                  <c:y val="0.266111111111111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実験データ!$B$4:$AB$4</c:f>
              <c:numCache>
                <c:formatCode>General</c:formatCode>
                <c:ptCount val="27"/>
                <c:pt idx="3">
                  <c:v>0</c:v>
                </c:pt>
                <c:pt idx="6" formatCode="0.000_ ">
                  <c:v>0.1</c:v>
                </c:pt>
                <c:pt idx="9" formatCode="0.000_ ">
                  <c:v>0.2</c:v>
                </c:pt>
                <c:pt idx="12">
                  <c:v>0.3</c:v>
                </c:pt>
                <c:pt idx="15">
                  <c:v>0.4</c:v>
                </c:pt>
                <c:pt idx="18">
                  <c:v>0.5</c:v>
                </c:pt>
                <c:pt idx="21">
                  <c:v>0.6</c:v>
                </c:pt>
                <c:pt idx="24">
                  <c:v>0.7</c:v>
                </c:pt>
              </c:numCache>
            </c:numRef>
          </c:xVal>
          <c:yVal>
            <c:numRef>
              <c:f>実験データ!$B$5:$AB$5</c:f>
              <c:numCache>
                <c:formatCode>General</c:formatCode>
                <c:ptCount val="27"/>
                <c:pt idx="3">
                  <c:v>0</c:v>
                </c:pt>
                <c:pt idx="6">
                  <c:v>0.29499999999999998</c:v>
                </c:pt>
                <c:pt idx="9">
                  <c:v>0.49</c:v>
                </c:pt>
                <c:pt idx="12">
                  <c:v>0.68400000000000005</c:v>
                </c:pt>
                <c:pt idx="15">
                  <c:v>0.88500000000000001</c:v>
                </c:pt>
                <c:pt idx="18">
                  <c:v>1.08</c:v>
                </c:pt>
                <c:pt idx="21">
                  <c:v>1.286</c:v>
                </c:pt>
                <c:pt idx="24">
                  <c:v>1.482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83-4BCD-BD36-9FE7325D7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234384"/>
        <c:axId val="377233728"/>
      </c:scatterChart>
      <c:valAx>
        <c:axId val="377234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7233728"/>
        <c:crosses val="autoZero"/>
        <c:crossBetween val="midCat"/>
      </c:valAx>
      <c:valAx>
        <c:axId val="37723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7234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実験データ!$A$36</c:f>
              <c:strCache>
                <c:ptCount val="1"/>
                <c:pt idx="0">
                  <c:v>(周期)2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layout>
                <c:manualLayout>
                  <c:x val="-0.16739214484416992"/>
                  <c:y val="5.441574243716871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実験データ!$B$30:$AF$30</c:f>
              <c:numCache>
                <c:formatCode>General</c:formatCode>
                <c:ptCount val="31"/>
                <c:pt idx="3">
                  <c:v>19.3</c:v>
                </c:pt>
                <c:pt idx="7">
                  <c:v>38.5</c:v>
                </c:pt>
                <c:pt idx="11">
                  <c:v>57.8</c:v>
                </c:pt>
                <c:pt idx="15">
                  <c:v>77</c:v>
                </c:pt>
                <c:pt idx="19">
                  <c:v>96.3</c:v>
                </c:pt>
                <c:pt idx="23">
                  <c:v>115.5</c:v>
                </c:pt>
                <c:pt idx="27">
                  <c:v>134.80000000000001</c:v>
                </c:pt>
              </c:numCache>
            </c:numRef>
          </c:xVal>
          <c:yVal>
            <c:numRef>
              <c:f>実験データ!$B$36:$AF$36</c:f>
              <c:numCache>
                <c:formatCode>General</c:formatCode>
                <c:ptCount val="31"/>
                <c:pt idx="3" formatCode="0.000_ ">
                  <c:v>0.44488900000000003</c:v>
                </c:pt>
                <c:pt idx="7" formatCode="0.000_ ">
                  <c:v>0.82219556249999992</c:v>
                </c:pt>
                <c:pt idx="11" formatCode="0.000_ ">
                  <c:v>1.2045062499999999</c:v>
                </c:pt>
                <c:pt idx="15" formatCode="0.000_ ">
                  <c:v>1.5876000000000001</c:v>
                </c:pt>
                <c:pt idx="19" formatCode="0.000_ ">
                  <c:v>1.9558022499999996</c:v>
                </c:pt>
                <c:pt idx="23" formatCode="0.000_ ">
                  <c:v>2.3142015625000001</c:v>
                </c:pt>
                <c:pt idx="27" formatCode="0.000_ ">
                  <c:v>2.686321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4F-4D24-90AD-2148C8F20BCC}"/>
            </c:ext>
          </c:extLst>
        </c:ser>
        <c:ser>
          <c:idx val="1"/>
          <c:order val="1"/>
          <c:tx>
            <c:strRef>
              <c:f>実験データ!$A$39</c:f>
              <c:strCache>
                <c:ptCount val="1"/>
                <c:pt idx="0">
                  <c:v>周期(計算値)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layout>
                <c:manualLayout>
                  <c:x val="3.5326512329671364E-2"/>
                  <c:y val="0.317432203745402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実験データ!$B$30:$AF$30</c:f>
              <c:numCache>
                <c:formatCode>General</c:formatCode>
                <c:ptCount val="31"/>
                <c:pt idx="3">
                  <c:v>19.3</c:v>
                </c:pt>
                <c:pt idx="7">
                  <c:v>38.5</c:v>
                </c:pt>
                <c:pt idx="11">
                  <c:v>57.8</c:v>
                </c:pt>
                <c:pt idx="15">
                  <c:v>77</c:v>
                </c:pt>
                <c:pt idx="19">
                  <c:v>96.3</c:v>
                </c:pt>
                <c:pt idx="23">
                  <c:v>115.5</c:v>
                </c:pt>
                <c:pt idx="27">
                  <c:v>134.80000000000001</c:v>
                </c:pt>
              </c:numCache>
            </c:numRef>
          </c:xVal>
          <c:yVal>
            <c:numRef>
              <c:f>実験データ!$B$39:$AF$39</c:f>
              <c:numCache>
                <c:formatCode>General</c:formatCode>
                <c:ptCount val="31"/>
                <c:pt idx="3" formatCode="0.000_ ">
                  <c:v>0.35108907749077495</c:v>
                </c:pt>
                <c:pt idx="7" formatCode="0.000_ ">
                  <c:v>0.70035904059040577</c:v>
                </c:pt>
                <c:pt idx="11" formatCode="0.000_ ">
                  <c:v>1.0514481180811808</c:v>
                </c:pt>
                <c:pt idx="15" formatCode="0.000_ ">
                  <c:v>1.4007180811808118</c:v>
                </c:pt>
                <c:pt idx="19" formatCode="0.000_ ">
                  <c:v>1.7518071586715867</c:v>
                </c:pt>
                <c:pt idx="23" formatCode="0.000_ ">
                  <c:v>2.1010771217712181</c:v>
                </c:pt>
                <c:pt idx="27" formatCode="0.000_ ">
                  <c:v>2.4521661992619928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4F-4D24-90AD-2148C8F20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494512"/>
        <c:axId val="303494840"/>
      </c:scatterChart>
      <c:valAx>
        <c:axId val="303494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3494840"/>
        <c:crosses val="autoZero"/>
        <c:crossBetween val="midCat"/>
      </c:valAx>
      <c:valAx>
        <c:axId val="303494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3494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</xdr:colOff>
      <xdr:row>5</xdr:row>
      <xdr:rowOff>177800</xdr:rowOff>
    </xdr:from>
    <xdr:to>
      <xdr:col>29</xdr:col>
      <xdr:colOff>19050</xdr:colOff>
      <xdr:row>16</xdr:row>
      <xdr:rowOff>241300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43</xdr:row>
      <xdr:rowOff>0</xdr:rowOff>
    </xdr:from>
    <xdr:to>
      <xdr:col>31</xdr:col>
      <xdr:colOff>177800</xdr:colOff>
      <xdr:row>58</xdr:row>
      <xdr:rowOff>146050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7"/>
  <sheetViews>
    <sheetView tabSelected="1" workbookViewId="0">
      <selection activeCell="AJ1" sqref="AJ1"/>
    </sheetView>
  </sheetViews>
  <sheetFormatPr defaultRowHeight="18" x14ac:dyDescent="0.55000000000000004"/>
  <cols>
    <col min="1" max="35" width="2.5" customWidth="1"/>
  </cols>
  <sheetData>
    <row r="1" spans="1:32" ht="22.5" x14ac:dyDescent="0.55000000000000004">
      <c r="A1" s="1" t="s">
        <v>0</v>
      </c>
    </row>
    <row r="3" spans="1:32" x14ac:dyDescent="0.55000000000000004">
      <c r="A3" t="s">
        <v>1</v>
      </c>
    </row>
    <row r="4" spans="1:32" ht="195.75" customHeight="1" x14ac:dyDescent="0.55000000000000004">
      <c r="A4" s="51" t="s">
        <v>43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2" customHeight="1" x14ac:dyDescent="0.55000000000000004"/>
    <row r="6" spans="1:32" x14ac:dyDescent="0.55000000000000004">
      <c r="A6" t="s">
        <v>2</v>
      </c>
    </row>
    <row r="7" spans="1:32" ht="18.5" thickBot="1" x14ac:dyDescent="0.6">
      <c r="D7" t="s">
        <v>3</v>
      </c>
    </row>
    <row r="8" spans="1:32" ht="32.5" customHeight="1" x14ac:dyDescent="0.55000000000000004">
      <c r="A8" s="52" t="s">
        <v>37</v>
      </c>
      <c r="B8" s="53"/>
      <c r="C8" s="53"/>
      <c r="D8" s="53"/>
      <c r="E8" s="28">
        <v>0</v>
      </c>
      <c r="F8" s="28"/>
      <c r="G8" s="28"/>
      <c r="H8" s="54">
        <v>0.1</v>
      </c>
      <c r="I8" s="54"/>
      <c r="J8" s="54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9"/>
    </row>
    <row r="9" spans="1:32" ht="32.5" customHeight="1" thickBot="1" x14ac:dyDescent="0.6">
      <c r="A9" s="55" t="s">
        <v>38</v>
      </c>
      <c r="B9" s="37"/>
      <c r="C9" s="37"/>
      <c r="D9" s="37"/>
      <c r="E9" s="37">
        <v>0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8"/>
    </row>
    <row r="10" spans="1:32" ht="21" customHeight="1" x14ac:dyDescent="0.55000000000000004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2" ht="13.5" customHeight="1" x14ac:dyDescent="0.55000000000000004">
      <c r="B11" s="56" t="s">
        <v>40</v>
      </c>
      <c r="C11" s="57"/>
      <c r="D11" s="5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3"/>
    </row>
    <row r="12" spans="1:32" ht="13.5" customHeight="1" x14ac:dyDescent="0.55000000000000004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6"/>
    </row>
    <row r="13" spans="1:32" ht="13.5" customHeight="1" x14ac:dyDescent="0.55000000000000004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6"/>
    </row>
    <row r="14" spans="1:32" ht="13.5" customHeight="1" x14ac:dyDescent="0.55000000000000004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6"/>
    </row>
    <row r="15" spans="1:32" ht="13.5" customHeight="1" x14ac:dyDescent="0.55000000000000004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6"/>
    </row>
    <row r="16" spans="1:32" ht="13.5" customHeight="1" x14ac:dyDescent="0.55000000000000004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6"/>
    </row>
    <row r="17" spans="2:31" ht="13.5" customHeight="1" x14ac:dyDescent="0.55000000000000004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6"/>
    </row>
    <row r="18" spans="2:31" ht="13.5" customHeight="1" x14ac:dyDescent="0.55000000000000004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6"/>
    </row>
    <row r="19" spans="2:31" ht="13.5" customHeight="1" x14ac:dyDescent="0.55000000000000004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6"/>
    </row>
    <row r="20" spans="2:31" ht="13.5" customHeight="1" x14ac:dyDescent="0.55000000000000004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6"/>
    </row>
    <row r="21" spans="2:31" ht="13.5" customHeight="1" x14ac:dyDescent="0.55000000000000004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6"/>
    </row>
    <row r="22" spans="2:31" ht="13.5" customHeight="1" x14ac:dyDescent="0.55000000000000004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6"/>
    </row>
    <row r="23" spans="2:31" ht="13.5" customHeight="1" x14ac:dyDescent="0.55000000000000004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6"/>
    </row>
    <row r="24" spans="2:31" ht="13.5" customHeight="1" x14ac:dyDescent="0.55000000000000004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6"/>
    </row>
    <row r="25" spans="2:31" ht="13.5" customHeight="1" x14ac:dyDescent="0.55000000000000004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6"/>
    </row>
    <row r="26" spans="2:31" ht="13.5" customHeight="1" x14ac:dyDescent="0.55000000000000004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6"/>
    </row>
    <row r="27" spans="2:31" ht="13.5" customHeight="1" thickBot="1" x14ac:dyDescent="0.6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59" t="s">
        <v>41</v>
      </c>
      <c r="AD27" s="60"/>
      <c r="AE27" s="60"/>
    </row>
    <row r="28" spans="2:31" ht="12.5" customHeight="1" x14ac:dyDescent="0.55000000000000004"/>
    <row r="29" spans="2:31" x14ac:dyDescent="0.55000000000000004">
      <c r="E29" t="s">
        <v>4</v>
      </c>
    </row>
    <row r="30" spans="2:31" ht="13.5" customHeight="1" x14ac:dyDescent="0.55000000000000004"/>
    <row r="31" spans="2:31" ht="8.25" customHeight="1" x14ac:dyDescent="0.55000000000000004"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/>
    </row>
    <row r="32" spans="2:31" ht="22.5" x14ac:dyDescent="0.55000000000000004">
      <c r="D32" s="12"/>
      <c r="E32" s="13" t="s">
        <v>11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3" t="s">
        <v>12</v>
      </c>
      <c r="W32" s="14"/>
      <c r="X32" s="14"/>
      <c r="Y32" s="14"/>
      <c r="Z32" s="15"/>
    </row>
    <row r="33" spans="1:34" ht="7.5" customHeight="1" x14ac:dyDescent="0.55000000000000004"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8"/>
    </row>
    <row r="35" spans="1:34" ht="18.5" thickBot="1" x14ac:dyDescent="0.6">
      <c r="E35" t="s">
        <v>5</v>
      </c>
    </row>
    <row r="36" spans="1:34" ht="25" customHeight="1" x14ac:dyDescent="0.55000000000000004">
      <c r="A36" s="32" t="s">
        <v>44</v>
      </c>
      <c r="B36" s="33"/>
      <c r="C36" s="33"/>
      <c r="D36" s="33"/>
      <c r="E36" s="28" t="s">
        <v>45</v>
      </c>
      <c r="F36" s="28"/>
      <c r="G36" s="28"/>
      <c r="H36" s="28"/>
      <c r="I36" s="28" t="s">
        <v>46</v>
      </c>
      <c r="J36" s="28" t="s">
        <v>46</v>
      </c>
      <c r="K36" s="28"/>
      <c r="L36" s="28"/>
      <c r="M36" s="28" t="s">
        <v>47</v>
      </c>
      <c r="N36" s="28" t="s">
        <v>47</v>
      </c>
      <c r="O36" s="28"/>
      <c r="P36" s="28"/>
      <c r="Q36" s="28" t="s">
        <v>48</v>
      </c>
      <c r="R36" s="28" t="s">
        <v>48</v>
      </c>
      <c r="S36" s="28"/>
      <c r="T36" s="28"/>
      <c r="U36" s="28" t="s">
        <v>49</v>
      </c>
      <c r="V36" s="28" t="s">
        <v>49</v>
      </c>
      <c r="W36" s="28"/>
      <c r="X36" s="28"/>
      <c r="Y36" s="28" t="s">
        <v>50</v>
      </c>
      <c r="Z36" s="28" t="s">
        <v>50</v>
      </c>
      <c r="AA36" s="28"/>
      <c r="AB36" s="28"/>
      <c r="AC36" s="28" t="s">
        <v>51</v>
      </c>
      <c r="AD36" s="28"/>
      <c r="AE36" s="28"/>
      <c r="AF36" s="29"/>
    </row>
    <row r="37" spans="1:34" ht="25" customHeight="1" x14ac:dyDescent="0.55000000000000004">
      <c r="A37" s="34" t="s">
        <v>7</v>
      </c>
      <c r="B37" s="30"/>
      <c r="C37" s="30"/>
      <c r="D37" s="30"/>
      <c r="E37" s="30">
        <v>19.3</v>
      </c>
      <c r="F37" s="30"/>
      <c r="G37" s="30"/>
      <c r="H37" s="30"/>
      <c r="I37" s="30">
        <v>38.5</v>
      </c>
      <c r="J37" s="30"/>
      <c r="K37" s="30"/>
      <c r="L37" s="30"/>
      <c r="M37" s="30">
        <v>57.8</v>
      </c>
      <c r="N37" s="30"/>
      <c r="O37" s="30"/>
      <c r="P37" s="30"/>
      <c r="Q37" s="30">
        <v>77</v>
      </c>
      <c r="R37" s="30"/>
      <c r="S37" s="30"/>
      <c r="T37" s="30"/>
      <c r="U37" s="30">
        <v>96.3</v>
      </c>
      <c r="V37" s="30"/>
      <c r="W37" s="30"/>
      <c r="X37" s="30"/>
      <c r="Y37" s="30">
        <v>115.5</v>
      </c>
      <c r="Z37" s="30"/>
      <c r="AA37" s="30"/>
      <c r="AB37" s="30"/>
      <c r="AC37" s="30">
        <v>134.80000000000001</v>
      </c>
      <c r="AD37" s="30"/>
      <c r="AE37" s="30"/>
      <c r="AF37" s="31"/>
      <c r="AG37" s="19"/>
      <c r="AH37" s="19"/>
    </row>
    <row r="38" spans="1:34" ht="25" customHeight="1" x14ac:dyDescent="0.55000000000000004">
      <c r="A38" s="35" t="s">
        <v>16</v>
      </c>
      <c r="B38" s="36"/>
      <c r="C38" s="36"/>
      <c r="D38" s="36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1"/>
      <c r="AG38" s="19"/>
      <c r="AH38" s="19"/>
    </row>
    <row r="39" spans="1:34" ht="25" customHeight="1" x14ac:dyDescent="0.55000000000000004">
      <c r="A39" s="42" t="s">
        <v>17</v>
      </c>
      <c r="B39" s="36"/>
      <c r="C39" s="36"/>
      <c r="D39" s="36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1"/>
      <c r="AG39" s="19"/>
      <c r="AH39" s="19"/>
    </row>
    <row r="40" spans="1:34" ht="25" customHeight="1" thickBot="1" x14ac:dyDescent="0.6">
      <c r="A40" s="43" t="s">
        <v>18</v>
      </c>
      <c r="B40" s="44"/>
      <c r="C40" s="44"/>
      <c r="D40" s="44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40"/>
      <c r="AG40" s="19"/>
      <c r="AH40" s="19"/>
    </row>
    <row r="41" spans="1:34" ht="25" customHeight="1" x14ac:dyDescent="0.55000000000000004">
      <c r="A41" s="41" t="s">
        <v>19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9"/>
      <c r="AG41" s="19"/>
      <c r="AH41" s="19"/>
    </row>
    <row r="42" spans="1:34" ht="25" customHeight="1" thickBot="1" x14ac:dyDescent="0.6">
      <c r="A42" s="45" t="s">
        <v>6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8"/>
      <c r="AG42" s="19"/>
      <c r="AH42" s="19"/>
    </row>
    <row r="43" spans="1:34" ht="25" customHeight="1" thickBot="1" x14ac:dyDescent="0.6">
      <c r="A43" s="46" t="s">
        <v>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7"/>
      <c r="AG43" s="19"/>
      <c r="AH43" s="19"/>
    </row>
    <row r="44" spans="1:34" ht="9.75" customHeight="1" thickBot="1" x14ac:dyDescent="0.6">
      <c r="AC44" s="14"/>
      <c r="AD44" s="14"/>
      <c r="AE44" s="14"/>
      <c r="AF44" s="14"/>
      <c r="AG44" s="14"/>
      <c r="AH44" s="14"/>
    </row>
    <row r="45" spans="1:34" ht="25" customHeight="1" thickBot="1" x14ac:dyDescent="0.6">
      <c r="A45" s="47" t="s">
        <v>9</v>
      </c>
      <c r="B45" s="48"/>
      <c r="C45" s="48"/>
      <c r="D45" s="48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5"/>
      <c r="AG45" s="19"/>
      <c r="AH45" s="19"/>
    </row>
    <row r="46" spans="1:34" ht="25" customHeight="1" thickBot="1" x14ac:dyDescent="0.6">
      <c r="A46" s="47" t="s">
        <v>52</v>
      </c>
      <c r="B46" s="48"/>
      <c r="C46" s="48"/>
      <c r="D46" s="48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5"/>
      <c r="AG46" s="19"/>
      <c r="AH46" s="19"/>
    </row>
    <row r="48" spans="1:34" ht="15" customHeight="1" x14ac:dyDescent="0.55000000000000004">
      <c r="B48" s="65" t="s">
        <v>39</v>
      </c>
      <c r="C48" s="66"/>
      <c r="D48" s="67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3"/>
      <c r="AF48" s="14"/>
      <c r="AG48" s="14"/>
      <c r="AH48" s="14"/>
    </row>
    <row r="49" spans="2:34" ht="15" customHeight="1" x14ac:dyDescent="0.55000000000000004"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6"/>
      <c r="AF49" s="14"/>
      <c r="AG49" s="14"/>
      <c r="AH49" s="14"/>
    </row>
    <row r="50" spans="2:34" ht="15" customHeight="1" x14ac:dyDescent="0.55000000000000004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6"/>
      <c r="AF50" s="14"/>
      <c r="AG50" s="14"/>
      <c r="AH50" s="14"/>
    </row>
    <row r="51" spans="2:34" ht="15" customHeight="1" x14ac:dyDescent="0.55000000000000004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6"/>
      <c r="AF51" s="14"/>
      <c r="AG51" s="14"/>
      <c r="AH51" s="14"/>
    </row>
    <row r="52" spans="2:34" ht="15" customHeight="1" x14ac:dyDescent="0.55000000000000004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6"/>
      <c r="AF52" s="14"/>
      <c r="AG52" s="14"/>
      <c r="AH52" s="14"/>
    </row>
    <row r="53" spans="2:34" ht="15" customHeight="1" x14ac:dyDescent="0.55000000000000004"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6"/>
      <c r="AF53" s="14"/>
      <c r="AG53" s="14"/>
      <c r="AH53" s="14"/>
    </row>
    <row r="54" spans="2:34" ht="15" customHeight="1" x14ac:dyDescent="0.55000000000000004"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6"/>
      <c r="AF54" s="14"/>
      <c r="AG54" s="14"/>
      <c r="AH54" s="14"/>
    </row>
    <row r="55" spans="2:34" ht="15" customHeight="1" x14ac:dyDescent="0.55000000000000004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6"/>
      <c r="AF55" s="14"/>
      <c r="AG55" s="14"/>
      <c r="AH55" s="14"/>
    </row>
    <row r="56" spans="2:34" ht="15" customHeight="1" x14ac:dyDescent="0.55000000000000004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6"/>
      <c r="AF56" s="14"/>
      <c r="AG56" s="14"/>
      <c r="AH56" s="14"/>
    </row>
    <row r="57" spans="2:34" ht="15" customHeight="1" x14ac:dyDescent="0.55000000000000004"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6"/>
      <c r="AF57" s="14"/>
      <c r="AG57" s="14"/>
      <c r="AH57" s="14"/>
    </row>
    <row r="58" spans="2:34" ht="15" customHeight="1" x14ac:dyDescent="0.55000000000000004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6"/>
      <c r="AF58" s="14"/>
      <c r="AG58" s="14"/>
      <c r="AH58" s="14"/>
    </row>
    <row r="59" spans="2:34" ht="15" customHeight="1" x14ac:dyDescent="0.55000000000000004"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6"/>
      <c r="AF59" s="14"/>
      <c r="AG59" s="14"/>
      <c r="AH59" s="14"/>
    </row>
    <row r="60" spans="2:34" ht="15" customHeight="1" x14ac:dyDescent="0.55000000000000004"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6"/>
      <c r="AF60" s="14"/>
      <c r="AG60" s="14"/>
      <c r="AH60" s="14"/>
    </row>
    <row r="61" spans="2:34" ht="15" customHeight="1" x14ac:dyDescent="0.55000000000000004"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6"/>
      <c r="AF61" s="14"/>
      <c r="AG61" s="14"/>
      <c r="AH61" s="14"/>
    </row>
    <row r="62" spans="2:34" ht="15" customHeight="1" x14ac:dyDescent="0.55000000000000004"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6"/>
      <c r="AF62" s="14"/>
      <c r="AG62" s="14"/>
      <c r="AH62" s="14"/>
    </row>
    <row r="63" spans="2:34" ht="15" customHeight="1" x14ac:dyDescent="0.55000000000000004"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6"/>
      <c r="AF63" s="14"/>
      <c r="AG63" s="14"/>
      <c r="AH63" s="14"/>
    </row>
    <row r="64" spans="2:34" ht="15" customHeight="1" x14ac:dyDescent="0.55000000000000004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6"/>
      <c r="AF64" s="14"/>
      <c r="AG64" s="14"/>
      <c r="AH64" s="14"/>
    </row>
    <row r="65" spans="1:34" ht="15" customHeight="1" x14ac:dyDescent="0.55000000000000004"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6"/>
      <c r="AF65" s="14"/>
      <c r="AG65" s="14"/>
      <c r="AH65" s="14"/>
    </row>
    <row r="66" spans="1:34" ht="15" customHeight="1" x14ac:dyDescent="0.55000000000000004"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6"/>
      <c r="AF66" s="14"/>
      <c r="AG66" s="14"/>
      <c r="AH66" s="14"/>
    </row>
    <row r="67" spans="1:34" ht="15" customHeight="1" x14ac:dyDescent="0.55000000000000004"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6"/>
      <c r="AF67" s="14"/>
      <c r="AG67" s="14"/>
      <c r="AH67" s="14"/>
    </row>
    <row r="68" spans="1:34" ht="15" customHeight="1" thickBot="1" x14ac:dyDescent="0.6"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59" t="s">
        <v>42</v>
      </c>
      <c r="AD68" s="60"/>
      <c r="AE68" s="60"/>
      <c r="AF68" s="14"/>
      <c r="AG68" s="14"/>
      <c r="AH68" s="14"/>
    </row>
    <row r="69" spans="1:34" ht="15.5" customHeight="1" x14ac:dyDescent="0.55000000000000004"/>
    <row r="70" spans="1:34" x14ac:dyDescent="0.55000000000000004">
      <c r="F70" t="s">
        <v>10</v>
      </c>
    </row>
    <row r="71" spans="1:34" ht="15" customHeight="1" x14ac:dyDescent="0.55000000000000004"/>
    <row r="72" spans="1:34" ht="9" customHeight="1" x14ac:dyDescent="0.55000000000000004"/>
    <row r="73" spans="1:34" ht="15" customHeight="1" x14ac:dyDescent="0.55000000000000004"/>
    <row r="74" spans="1:34" ht="22.5" customHeight="1" x14ac:dyDescent="0.55000000000000004">
      <c r="A74" t="s">
        <v>13</v>
      </c>
    </row>
    <row r="75" spans="1:34" ht="22.5" customHeight="1" x14ac:dyDescent="0.55000000000000004"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</row>
    <row r="76" spans="1:34" ht="22.5" customHeight="1" x14ac:dyDescent="0.55000000000000004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pans="1:34" ht="22.5" customHeight="1" x14ac:dyDescent="0.55000000000000004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78" spans="1:34" ht="22.5" customHeight="1" x14ac:dyDescent="0.55000000000000004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</row>
    <row r="79" spans="1:34" ht="22.5" customHeight="1" x14ac:dyDescent="0.55000000000000004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</row>
    <row r="80" spans="1:34" ht="22.5" customHeight="1" x14ac:dyDescent="0.55000000000000004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</row>
    <row r="81" spans="1:31" ht="22.5" customHeight="1" x14ac:dyDescent="0.55000000000000004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pans="1:31" ht="22.5" customHeight="1" x14ac:dyDescent="0.55000000000000004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pans="1:31" ht="22.5" customHeight="1" x14ac:dyDescent="0.55000000000000004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pans="1:31" ht="22.5" customHeight="1" x14ac:dyDescent="0.55000000000000004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pans="1:31" ht="22.5" customHeight="1" x14ac:dyDescent="0.55000000000000004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pans="1:31" ht="22.5" customHeight="1" x14ac:dyDescent="0.55000000000000004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8" spans="1:31" x14ac:dyDescent="0.55000000000000004">
      <c r="A88" t="s">
        <v>14</v>
      </c>
    </row>
    <row r="89" spans="1:31" ht="22.5" customHeight="1" x14ac:dyDescent="0.55000000000000004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</row>
    <row r="90" spans="1:31" ht="22.5" customHeight="1" x14ac:dyDescent="0.55000000000000004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pans="1:31" ht="22.5" customHeight="1" x14ac:dyDescent="0.55000000000000004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pans="1:31" ht="22.5" customHeight="1" x14ac:dyDescent="0.55000000000000004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pans="1:31" ht="22.5" customHeight="1" x14ac:dyDescent="0.55000000000000004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pans="1:31" ht="22.5" customHeight="1" x14ac:dyDescent="0.55000000000000004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pans="1:31" ht="22.5" customHeight="1" x14ac:dyDescent="0.55000000000000004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pans="1:31" ht="22.5" customHeight="1" x14ac:dyDescent="0.55000000000000004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spans="2:31" ht="22.5" customHeight="1" x14ac:dyDescent="0.55000000000000004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spans="2:31" ht="22.5" customHeight="1" x14ac:dyDescent="0.55000000000000004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spans="2:31" ht="22.5" customHeight="1" x14ac:dyDescent="0.55000000000000004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  <row r="100" spans="2:31" ht="22.5" customHeight="1" x14ac:dyDescent="0.55000000000000004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spans="2:31" ht="22.5" customHeight="1" x14ac:dyDescent="0.55000000000000004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spans="2:31" ht="22.5" customHeight="1" x14ac:dyDescent="0.55000000000000004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spans="2:31" ht="22.5" customHeight="1" x14ac:dyDescent="0.55000000000000004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spans="2:31" ht="22.5" customHeight="1" x14ac:dyDescent="0.55000000000000004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</row>
    <row r="105" spans="2:31" ht="22.5" customHeight="1" x14ac:dyDescent="0.55000000000000004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</row>
    <row r="106" spans="2:31" ht="22.5" customHeight="1" x14ac:dyDescent="0.55000000000000004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spans="2:31" ht="22.5" customHeight="1" x14ac:dyDescent="0.55000000000000004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spans="2:31" ht="22.5" customHeight="1" x14ac:dyDescent="0.55000000000000004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09" spans="2:31" ht="22.5" customHeight="1" x14ac:dyDescent="0.55000000000000004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</row>
    <row r="110" spans="2:31" ht="22.5" customHeight="1" x14ac:dyDescent="0.55000000000000004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</row>
    <row r="111" spans="2:31" ht="22.5" customHeight="1" x14ac:dyDescent="0.55000000000000004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</row>
    <row r="112" spans="2:31" ht="22.5" customHeight="1" x14ac:dyDescent="0.55000000000000004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</row>
    <row r="113" spans="2:32" ht="22.5" customHeight="1" x14ac:dyDescent="0.55000000000000004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</row>
    <row r="114" spans="2:32" ht="22.5" customHeight="1" x14ac:dyDescent="0.55000000000000004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spans="2:32" ht="22.5" customHeight="1" x14ac:dyDescent="0.55000000000000004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spans="2:32" ht="22.5" customHeight="1" x14ac:dyDescent="0.55000000000000004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spans="2:32" ht="22.5" customHeight="1" x14ac:dyDescent="0.55000000000000004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</row>
    <row r="118" spans="2:32" ht="22.5" customHeight="1" x14ac:dyDescent="0.55000000000000004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spans="2:32" ht="22.5" customHeight="1" x14ac:dyDescent="0.55000000000000004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spans="2:32" ht="22.5" customHeight="1" x14ac:dyDescent="0.55000000000000004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pans="2:32" ht="22.5" customHeight="1" x14ac:dyDescent="0.55000000000000004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pans="2:32" ht="22.5" customHeight="1" x14ac:dyDescent="0.55000000000000004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pans="2:32" ht="22.5" customHeight="1" x14ac:dyDescent="0.55000000000000004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pans="2:32" ht="22.5" customHeight="1" x14ac:dyDescent="0.55000000000000004">
      <c r="B124" s="23"/>
      <c r="C124" s="23" t="s">
        <v>30</v>
      </c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</row>
    <row r="125" spans="2:32" ht="22.5" customHeight="1" thickBot="1" x14ac:dyDescent="0.6">
      <c r="B125" s="14"/>
      <c r="C125" s="14"/>
      <c r="D125" s="14"/>
      <c r="E125" s="14"/>
      <c r="F125" s="14"/>
      <c r="G125" s="14" t="s">
        <v>31</v>
      </c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</row>
    <row r="126" spans="2:32" ht="22.5" customHeight="1" x14ac:dyDescent="0.55000000000000004">
      <c r="B126" s="41" t="s">
        <v>29</v>
      </c>
      <c r="C126" s="28"/>
      <c r="D126" s="28"/>
      <c r="E126" s="28"/>
      <c r="F126" s="68" t="s">
        <v>36</v>
      </c>
      <c r="G126" s="68"/>
      <c r="H126" s="68"/>
      <c r="I126" s="68"/>
      <c r="J126" s="68"/>
      <c r="K126" s="68"/>
      <c r="L126" s="68"/>
      <c r="M126" s="68"/>
      <c r="N126" s="68"/>
      <c r="O126" s="68" t="s">
        <v>35</v>
      </c>
      <c r="P126" s="68"/>
      <c r="Q126" s="68"/>
      <c r="R126" s="68"/>
      <c r="S126" s="68"/>
      <c r="T126" s="68"/>
      <c r="U126" s="68"/>
      <c r="V126" s="68"/>
      <c r="W126" s="68"/>
      <c r="X126" s="68" t="s">
        <v>34</v>
      </c>
      <c r="Y126" s="68"/>
      <c r="Z126" s="68"/>
      <c r="AA126" s="68"/>
      <c r="AB126" s="68"/>
      <c r="AC126" s="68"/>
      <c r="AD126" s="68"/>
      <c r="AE126" s="68"/>
      <c r="AF126" s="69"/>
    </row>
    <row r="127" spans="2:32" ht="22.5" customHeight="1" x14ac:dyDescent="0.55000000000000004">
      <c r="B127" s="34"/>
      <c r="C127" s="30"/>
      <c r="D127" s="30"/>
      <c r="E127" s="30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2"/>
    </row>
    <row r="128" spans="2:32" ht="22.5" customHeight="1" x14ac:dyDescent="0.55000000000000004">
      <c r="B128" s="34" t="s">
        <v>20</v>
      </c>
      <c r="C128" s="30"/>
      <c r="D128" s="30"/>
      <c r="E128" s="30"/>
      <c r="F128" s="61" t="s">
        <v>28</v>
      </c>
      <c r="G128" s="61"/>
      <c r="H128" s="61"/>
      <c r="I128" s="61"/>
      <c r="J128" s="61"/>
      <c r="K128" s="61"/>
      <c r="L128" s="61"/>
      <c r="M128" s="61"/>
      <c r="N128" s="61"/>
      <c r="O128" s="61" t="s">
        <v>27</v>
      </c>
      <c r="P128" s="61"/>
      <c r="Q128" s="61"/>
      <c r="R128" s="61"/>
      <c r="S128" s="61"/>
      <c r="T128" s="61"/>
      <c r="U128" s="61"/>
      <c r="V128" s="61"/>
      <c r="W128" s="61"/>
      <c r="X128" s="61" t="s">
        <v>26</v>
      </c>
      <c r="Y128" s="61"/>
      <c r="Z128" s="61"/>
      <c r="AA128" s="61"/>
      <c r="AB128" s="61"/>
      <c r="AC128" s="61"/>
      <c r="AD128" s="61"/>
      <c r="AE128" s="61"/>
      <c r="AF128" s="62"/>
    </row>
    <row r="129" spans="2:32" ht="24.5" customHeight="1" x14ac:dyDescent="0.55000000000000004">
      <c r="B129" s="34"/>
      <c r="C129" s="30"/>
      <c r="D129" s="30"/>
      <c r="E129" s="30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2"/>
    </row>
    <row r="130" spans="2:32" ht="22.5" customHeight="1" x14ac:dyDescent="0.55000000000000004">
      <c r="B130" s="34"/>
      <c r="C130" s="30"/>
      <c r="D130" s="30"/>
      <c r="E130" s="30"/>
      <c r="F130" s="61" t="s">
        <v>32</v>
      </c>
      <c r="G130" s="61"/>
      <c r="H130" s="61"/>
      <c r="I130" s="61"/>
      <c r="J130" s="61"/>
      <c r="K130" s="61"/>
      <c r="L130" s="61"/>
      <c r="M130" s="61"/>
      <c r="N130" s="61"/>
      <c r="O130" s="61" t="s">
        <v>33</v>
      </c>
      <c r="P130" s="61"/>
      <c r="Q130" s="61"/>
      <c r="R130" s="61"/>
      <c r="S130" s="61"/>
      <c r="T130" s="61"/>
      <c r="U130" s="61"/>
      <c r="V130" s="61"/>
      <c r="W130" s="61"/>
      <c r="X130" s="61" t="s">
        <v>25</v>
      </c>
      <c r="Y130" s="61"/>
      <c r="Z130" s="61"/>
      <c r="AA130" s="61"/>
      <c r="AB130" s="61"/>
      <c r="AC130" s="61"/>
      <c r="AD130" s="61"/>
      <c r="AE130" s="61"/>
      <c r="AF130" s="62"/>
    </row>
    <row r="131" spans="2:32" ht="10.5" customHeight="1" x14ac:dyDescent="0.55000000000000004">
      <c r="B131" s="34"/>
      <c r="C131" s="30"/>
      <c r="D131" s="30"/>
      <c r="E131" s="30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2"/>
    </row>
    <row r="132" spans="2:32" ht="22.5" customHeight="1" x14ac:dyDescent="0.55000000000000004">
      <c r="B132" s="34" t="s">
        <v>22</v>
      </c>
      <c r="C132" s="30"/>
      <c r="D132" s="30"/>
      <c r="E132" s="30"/>
      <c r="F132" s="61" t="s">
        <v>23</v>
      </c>
      <c r="G132" s="61"/>
      <c r="H132" s="61"/>
      <c r="I132" s="61"/>
      <c r="J132" s="61"/>
      <c r="K132" s="61"/>
      <c r="L132" s="61"/>
      <c r="M132" s="61"/>
      <c r="N132" s="61"/>
      <c r="O132" s="61" t="s">
        <v>24</v>
      </c>
      <c r="P132" s="61"/>
      <c r="Q132" s="61"/>
      <c r="R132" s="61"/>
      <c r="S132" s="61"/>
      <c r="T132" s="61"/>
      <c r="U132" s="61"/>
      <c r="V132" s="61"/>
      <c r="W132" s="61"/>
      <c r="X132" s="61" t="s">
        <v>21</v>
      </c>
      <c r="Y132" s="61"/>
      <c r="Z132" s="61"/>
      <c r="AA132" s="61"/>
      <c r="AB132" s="61"/>
      <c r="AC132" s="61"/>
      <c r="AD132" s="61"/>
      <c r="AE132" s="61"/>
      <c r="AF132" s="62"/>
    </row>
    <row r="133" spans="2:32" ht="41" customHeight="1" thickBot="1" x14ac:dyDescent="0.6">
      <c r="B133" s="45"/>
      <c r="C133" s="37"/>
      <c r="D133" s="37"/>
      <c r="E133" s="37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4"/>
    </row>
    <row r="134" spans="2:32" ht="14.5" customHeight="1" x14ac:dyDescent="0.55000000000000004"/>
    <row r="135" spans="2:32" ht="20.25" customHeight="1" x14ac:dyDescent="0.55000000000000004">
      <c r="Q135" s="49" t="s">
        <v>15</v>
      </c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</row>
    <row r="136" spans="2:32" ht="21" customHeight="1" x14ac:dyDescent="0.55000000000000004"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</row>
    <row r="137" spans="2:32" ht="14" customHeight="1" x14ac:dyDescent="0.55000000000000004"/>
  </sheetData>
  <mergeCells count="122">
    <mergeCell ref="Q45:T45"/>
    <mergeCell ref="U45:X45"/>
    <mergeCell ref="T9:V9"/>
    <mergeCell ref="W9:Y9"/>
    <mergeCell ref="B11:D11"/>
    <mergeCell ref="AC27:AE27"/>
    <mergeCell ref="AC68:AE68"/>
    <mergeCell ref="B132:E133"/>
    <mergeCell ref="F130:N131"/>
    <mergeCell ref="O130:W131"/>
    <mergeCell ref="X130:AF131"/>
    <mergeCell ref="B128:E131"/>
    <mergeCell ref="F132:N133"/>
    <mergeCell ref="O132:W133"/>
    <mergeCell ref="X132:AF133"/>
    <mergeCell ref="F128:N129"/>
    <mergeCell ref="O128:W129"/>
    <mergeCell ref="X128:AF129"/>
    <mergeCell ref="B48:D48"/>
    <mergeCell ref="F126:N127"/>
    <mergeCell ref="O126:W127"/>
    <mergeCell ref="X126:AF127"/>
    <mergeCell ref="A45:D45"/>
    <mergeCell ref="E45:H45"/>
    <mergeCell ref="I45:L45"/>
    <mergeCell ref="M45:P45"/>
    <mergeCell ref="Y43:AB43"/>
    <mergeCell ref="A46:D46"/>
    <mergeCell ref="Y45:AB45"/>
    <mergeCell ref="AC45:AF45"/>
    <mergeCell ref="Q135:Q136"/>
    <mergeCell ref="R135:AE136"/>
    <mergeCell ref="A4:AF4"/>
    <mergeCell ref="A8:D8"/>
    <mergeCell ref="Q8:S8"/>
    <mergeCell ref="T8:V8"/>
    <mergeCell ref="W8:Y8"/>
    <mergeCell ref="E8:G8"/>
    <mergeCell ref="H8:J8"/>
    <mergeCell ref="K8:M8"/>
    <mergeCell ref="Z8:AB8"/>
    <mergeCell ref="AC8:AE8"/>
    <mergeCell ref="E9:G9"/>
    <mergeCell ref="H9:J9"/>
    <mergeCell ref="K9:M9"/>
    <mergeCell ref="N9:P9"/>
    <mergeCell ref="AC9:AE9"/>
    <mergeCell ref="N8:P8"/>
    <mergeCell ref="A9:D9"/>
    <mergeCell ref="Q9:S9"/>
    <mergeCell ref="Y40:AB40"/>
    <mergeCell ref="AC40:AF40"/>
    <mergeCell ref="Z9:AB9"/>
    <mergeCell ref="B126:E127"/>
    <mergeCell ref="A39:D39"/>
    <mergeCell ref="A40:D40"/>
    <mergeCell ref="A41:D41"/>
    <mergeCell ref="A42:D42"/>
    <mergeCell ref="A43:D43"/>
    <mergeCell ref="E36:H36"/>
    <mergeCell ref="E37:H37"/>
    <mergeCell ref="E39:H39"/>
    <mergeCell ref="E41:H41"/>
    <mergeCell ref="E43:H43"/>
    <mergeCell ref="E38:H38"/>
    <mergeCell ref="I38:L38"/>
    <mergeCell ref="M38:P38"/>
    <mergeCell ref="Q38:T38"/>
    <mergeCell ref="U38:X38"/>
    <mergeCell ref="Y38:AB38"/>
    <mergeCell ref="I43:L43"/>
    <mergeCell ref="M43:P43"/>
    <mergeCell ref="Q43:T43"/>
    <mergeCell ref="U43:X43"/>
    <mergeCell ref="Y37:AB37"/>
    <mergeCell ref="AC37:AF37"/>
    <mergeCell ref="AC38:AF38"/>
    <mergeCell ref="A36:D36"/>
    <mergeCell ref="A37:D37"/>
    <mergeCell ref="A38:D38"/>
    <mergeCell ref="E42:H42"/>
    <mergeCell ref="I42:L42"/>
    <mergeCell ref="M42:P42"/>
    <mergeCell ref="Q42:T42"/>
    <mergeCell ref="U42:X42"/>
    <mergeCell ref="Y42:AB42"/>
    <mergeCell ref="AC42:AF42"/>
    <mergeCell ref="I39:L39"/>
    <mergeCell ref="M39:P39"/>
    <mergeCell ref="Q39:T39"/>
    <mergeCell ref="U39:X39"/>
    <mergeCell ref="Y39:AB39"/>
    <mergeCell ref="AC39:AF39"/>
    <mergeCell ref="E40:H40"/>
    <mergeCell ref="I40:L40"/>
    <mergeCell ref="M40:P40"/>
    <mergeCell ref="Q40:T40"/>
    <mergeCell ref="U40:X40"/>
    <mergeCell ref="E46:H46"/>
    <mergeCell ref="I46:L46"/>
    <mergeCell ref="M46:P46"/>
    <mergeCell ref="Q46:T46"/>
    <mergeCell ref="U46:X46"/>
    <mergeCell ref="Y46:AB46"/>
    <mergeCell ref="AC46:AF46"/>
    <mergeCell ref="AC43:AF43"/>
    <mergeCell ref="I36:L36"/>
    <mergeCell ref="M36:P36"/>
    <mergeCell ref="Q36:T36"/>
    <mergeCell ref="U36:X36"/>
    <mergeCell ref="Y36:AB36"/>
    <mergeCell ref="AC36:AF36"/>
    <mergeCell ref="I41:L41"/>
    <mergeCell ref="M41:P41"/>
    <mergeCell ref="Q41:T41"/>
    <mergeCell ref="U41:X41"/>
    <mergeCell ref="Y41:AB41"/>
    <mergeCell ref="AC41:AF41"/>
    <mergeCell ref="I37:L37"/>
    <mergeCell ref="M37:P37"/>
    <mergeCell ref="Q37:T37"/>
    <mergeCell ref="U37:X37"/>
  </mergeCells>
  <phoneticPr fontId="1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9"/>
  <sheetViews>
    <sheetView topLeftCell="A24" workbookViewId="0">
      <selection activeCell="AJ42" sqref="AJ42"/>
    </sheetView>
  </sheetViews>
  <sheetFormatPr defaultRowHeight="18" x14ac:dyDescent="0.55000000000000004"/>
  <cols>
    <col min="1" max="35" width="2.5" customWidth="1"/>
  </cols>
  <sheetData>
    <row r="1" spans="1:31" ht="12" customHeight="1" x14ac:dyDescent="0.55000000000000004"/>
    <row r="2" spans="1:31" x14ac:dyDescent="0.55000000000000004">
      <c r="A2" t="s">
        <v>2</v>
      </c>
    </row>
    <row r="3" spans="1:31" ht="18.5" thickBot="1" x14ac:dyDescent="0.6">
      <c r="D3" t="s">
        <v>3</v>
      </c>
    </row>
    <row r="4" spans="1:31" ht="32.5" customHeight="1" x14ac:dyDescent="0.55000000000000004">
      <c r="A4" s="52" t="s">
        <v>37</v>
      </c>
      <c r="B4" s="53"/>
      <c r="C4" s="53"/>
      <c r="D4" s="53"/>
      <c r="E4" s="28">
        <v>0</v>
      </c>
      <c r="F4" s="28"/>
      <c r="G4" s="28"/>
      <c r="H4" s="54">
        <v>0.1</v>
      </c>
      <c r="I4" s="54"/>
      <c r="J4" s="54"/>
      <c r="K4" s="54">
        <v>0.2</v>
      </c>
      <c r="L4" s="54"/>
      <c r="M4" s="54"/>
      <c r="N4" s="28">
        <v>0.3</v>
      </c>
      <c r="O4" s="28"/>
      <c r="P4" s="28"/>
      <c r="Q4" s="28">
        <v>0.4</v>
      </c>
      <c r="R4" s="28"/>
      <c r="S4" s="28"/>
      <c r="T4" s="28">
        <v>0.5</v>
      </c>
      <c r="U4" s="28"/>
      <c r="V4" s="28"/>
      <c r="W4" s="28">
        <v>0.6</v>
      </c>
      <c r="X4" s="28"/>
      <c r="Y4" s="28"/>
      <c r="Z4" s="28">
        <v>0.7</v>
      </c>
      <c r="AA4" s="28"/>
      <c r="AB4" s="28"/>
      <c r="AC4" s="28"/>
      <c r="AD4" s="28"/>
      <c r="AE4" s="29"/>
    </row>
    <row r="5" spans="1:31" ht="32.5" customHeight="1" thickBot="1" x14ac:dyDescent="0.6">
      <c r="A5" s="55" t="s">
        <v>38</v>
      </c>
      <c r="B5" s="37"/>
      <c r="C5" s="37"/>
      <c r="D5" s="37"/>
      <c r="E5" s="37">
        <v>0</v>
      </c>
      <c r="F5" s="37"/>
      <c r="G5" s="37"/>
      <c r="H5" s="37">
        <v>0.29499999999999998</v>
      </c>
      <c r="I5" s="37"/>
      <c r="J5" s="37"/>
      <c r="K5" s="37">
        <v>0.49</v>
      </c>
      <c r="L5" s="37"/>
      <c r="M5" s="37"/>
      <c r="N5" s="37">
        <v>0.68400000000000005</v>
      </c>
      <c r="O5" s="37"/>
      <c r="P5" s="37"/>
      <c r="Q5" s="37">
        <v>0.88500000000000001</v>
      </c>
      <c r="R5" s="37"/>
      <c r="S5" s="37"/>
      <c r="T5" s="37">
        <v>1.08</v>
      </c>
      <c r="U5" s="37"/>
      <c r="V5" s="37"/>
      <c r="W5" s="37">
        <v>1.286</v>
      </c>
      <c r="X5" s="37"/>
      <c r="Y5" s="37"/>
      <c r="Z5" s="37">
        <v>1.482</v>
      </c>
      <c r="AA5" s="37"/>
      <c r="AB5" s="37"/>
      <c r="AC5" s="37"/>
      <c r="AD5" s="37"/>
      <c r="AE5" s="38"/>
    </row>
    <row r="6" spans="1:31" ht="21" customHeight="1" x14ac:dyDescent="0.55000000000000004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1" customHeight="1" x14ac:dyDescent="0.55000000000000004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ht="21" customHeight="1" x14ac:dyDescent="0.55000000000000004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ht="21" customHeight="1" x14ac:dyDescent="0.55000000000000004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ht="21" customHeight="1" x14ac:dyDescent="0.55000000000000004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1" ht="21" customHeight="1" x14ac:dyDescent="0.55000000000000004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ht="21" customHeight="1" x14ac:dyDescent="0.55000000000000004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21" customHeight="1" x14ac:dyDescent="0.55000000000000004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spans="1:31" ht="21" customHeight="1" x14ac:dyDescent="0.55000000000000004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spans="1:31" ht="21" customHeight="1" x14ac:dyDescent="0.55000000000000004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1:31" ht="21" customHeight="1" x14ac:dyDescent="0.55000000000000004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</row>
    <row r="17" spans="1:34" ht="21" customHeight="1" x14ac:dyDescent="0.55000000000000004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4" ht="21" customHeight="1" x14ac:dyDescent="0.55000000000000004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4" ht="21" customHeight="1" x14ac:dyDescent="0.55000000000000004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spans="1:34" ht="21" customHeight="1" x14ac:dyDescent="0.55000000000000004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spans="1:34" ht="12.5" customHeight="1" x14ac:dyDescent="0.55000000000000004"/>
    <row r="22" spans="1:34" x14ac:dyDescent="0.55000000000000004">
      <c r="E22" t="s">
        <v>4</v>
      </c>
    </row>
    <row r="23" spans="1:34" ht="13.5" customHeight="1" x14ac:dyDescent="0.55000000000000004"/>
    <row r="24" spans="1:34" ht="8.25" customHeight="1" x14ac:dyDescent="0.55000000000000004"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spans="1:34" ht="22.5" x14ac:dyDescent="0.55000000000000004">
      <c r="D25" s="12"/>
      <c r="E25" s="13" t="s">
        <v>11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72">
        <v>2.17</v>
      </c>
      <c r="S25" s="72"/>
      <c r="T25" s="72"/>
      <c r="U25" s="72"/>
      <c r="V25" s="13" t="s">
        <v>12</v>
      </c>
      <c r="W25" s="14"/>
      <c r="X25" s="14"/>
      <c r="Y25" s="14"/>
      <c r="Z25" s="15"/>
    </row>
    <row r="26" spans="1:34" ht="7.5" customHeight="1" x14ac:dyDescent="0.55000000000000004">
      <c r="D26" s="16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8"/>
    </row>
    <row r="28" spans="1:34" ht="18.5" thickBot="1" x14ac:dyDescent="0.6">
      <c r="E28" t="s">
        <v>5</v>
      </c>
    </row>
    <row r="29" spans="1:34" ht="25" customHeight="1" x14ac:dyDescent="0.55000000000000004">
      <c r="A29" s="32" t="s">
        <v>44</v>
      </c>
      <c r="B29" s="33"/>
      <c r="C29" s="33"/>
      <c r="D29" s="33"/>
      <c r="E29" s="28" t="s">
        <v>45</v>
      </c>
      <c r="F29" s="28"/>
      <c r="G29" s="28"/>
      <c r="H29" s="28"/>
      <c r="I29" s="28" t="s">
        <v>46</v>
      </c>
      <c r="J29" s="28" t="s">
        <v>46</v>
      </c>
      <c r="K29" s="28"/>
      <c r="L29" s="28"/>
      <c r="M29" s="28" t="s">
        <v>47</v>
      </c>
      <c r="N29" s="28" t="s">
        <v>47</v>
      </c>
      <c r="O29" s="28"/>
      <c r="P29" s="28"/>
      <c r="Q29" s="28" t="s">
        <v>48</v>
      </c>
      <c r="R29" s="28" t="s">
        <v>48</v>
      </c>
      <c r="S29" s="28"/>
      <c r="T29" s="28"/>
      <c r="U29" s="28" t="s">
        <v>49</v>
      </c>
      <c r="V29" s="28" t="s">
        <v>49</v>
      </c>
      <c r="W29" s="28"/>
      <c r="X29" s="28"/>
      <c r="Y29" s="28" t="s">
        <v>50</v>
      </c>
      <c r="Z29" s="28" t="s">
        <v>50</v>
      </c>
      <c r="AA29" s="28"/>
      <c r="AB29" s="28"/>
      <c r="AC29" s="28" t="s">
        <v>51</v>
      </c>
      <c r="AD29" s="28"/>
      <c r="AE29" s="28"/>
      <c r="AF29" s="29"/>
    </row>
    <row r="30" spans="1:34" ht="25" customHeight="1" x14ac:dyDescent="0.55000000000000004">
      <c r="A30" s="34" t="s">
        <v>7</v>
      </c>
      <c r="B30" s="30"/>
      <c r="C30" s="30"/>
      <c r="D30" s="30"/>
      <c r="E30" s="30">
        <v>19.3</v>
      </c>
      <c r="F30" s="30"/>
      <c r="G30" s="30"/>
      <c r="H30" s="30"/>
      <c r="I30" s="30">
        <v>38.5</v>
      </c>
      <c r="J30" s="30"/>
      <c r="K30" s="30"/>
      <c r="L30" s="30"/>
      <c r="M30" s="30">
        <v>57.8</v>
      </c>
      <c r="N30" s="30"/>
      <c r="O30" s="30"/>
      <c r="P30" s="30"/>
      <c r="Q30" s="30">
        <v>77</v>
      </c>
      <c r="R30" s="30"/>
      <c r="S30" s="30"/>
      <c r="T30" s="30"/>
      <c r="U30" s="30">
        <v>96.3</v>
      </c>
      <c r="V30" s="30"/>
      <c r="W30" s="30"/>
      <c r="X30" s="30"/>
      <c r="Y30" s="30">
        <v>115.5</v>
      </c>
      <c r="Z30" s="30"/>
      <c r="AA30" s="30"/>
      <c r="AB30" s="30"/>
      <c r="AC30" s="30">
        <v>134.80000000000001</v>
      </c>
      <c r="AD30" s="30"/>
      <c r="AE30" s="30"/>
      <c r="AF30" s="31"/>
      <c r="AG30" s="19"/>
      <c r="AH30" s="19"/>
    </row>
    <row r="31" spans="1:34" ht="25" customHeight="1" x14ac:dyDescent="0.55000000000000004">
      <c r="A31" s="35" t="s">
        <v>16</v>
      </c>
      <c r="B31" s="36"/>
      <c r="C31" s="36"/>
      <c r="D31" s="36"/>
      <c r="E31" s="30">
        <v>13.37</v>
      </c>
      <c r="F31" s="30"/>
      <c r="G31" s="30"/>
      <c r="H31" s="30"/>
      <c r="I31" s="30">
        <v>18.149999999999999</v>
      </c>
      <c r="J31" s="30"/>
      <c r="K31" s="30"/>
      <c r="L31" s="30"/>
      <c r="M31" s="30">
        <v>22</v>
      </c>
      <c r="N31" s="30"/>
      <c r="O31" s="30"/>
      <c r="P31" s="30"/>
      <c r="Q31" s="30">
        <v>25.22</v>
      </c>
      <c r="R31" s="30"/>
      <c r="S31" s="30"/>
      <c r="T31" s="30"/>
      <c r="U31" s="30">
        <v>28.03</v>
      </c>
      <c r="V31" s="30"/>
      <c r="W31" s="30"/>
      <c r="X31" s="30"/>
      <c r="Y31" s="30">
        <v>30.41</v>
      </c>
      <c r="Z31" s="30"/>
      <c r="AA31" s="30"/>
      <c r="AB31" s="30"/>
      <c r="AC31" s="30">
        <v>32.78</v>
      </c>
      <c r="AD31" s="30"/>
      <c r="AE31" s="30"/>
      <c r="AF31" s="31"/>
      <c r="AG31" s="19"/>
      <c r="AH31" s="19"/>
    </row>
    <row r="32" spans="1:34" ht="25" customHeight="1" x14ac:dyDescent="0.55000000000000004">
      <c r="A32" s="42" t="s">
        <v>17</v>
      </c>
      <c r="B32" s="36"/>
      <c r="C32" s="36"/>
      <c r="D32" s="36"/>
      <c r="E32" s="30">
        <v>13.31</v>
      </c>
      <c r="F32" s="30"/>
      <c r="G32" s="30"/>
      <c r="H32" s="30"/>
      <c r="I32" s="30">
        <v>18.12</v>
      </c>
      <c r="J32" s="30"/>
      <c r="K32" s="30"/>
      <c r="L32" s="30"/>
      <c r="M32" s="30">
        <v>21.9</v>
      </c>
      <c r="N32" s="30"/>
      <c r="O32" s="30"/>
      <c r="P32" s="30"/>
      <c r="Q32" s="30">
        <v>25.18</v>
      </c>
      <c r="R32" s="30"/>
      <c r="S32" s="30"/>
      <c r="T32" s="30"/>
      <c r="U32" s="30">
        <v>27.91</v>
      </c>
      <c r="V32" s="30"/>
      <c r="W32" s="30"/>
      <c r="X32" s="30"/>
      <c r="Y32" s="30">
        <v>30.44</v>
      </c>
      <c r="Z32" s="30"/>
      <c r="AA32" s="30"/>
      <c r="AB32" s="30"/>
      <c r="AC32" s="30">
        <v>32.78</v>
      </c>
      <c r="AD32" s="30"/>
      <c r="AE32" s="30"/>
      <c r="AF32" s="31"/>
      <c r="AG32" s="19"/>
      <c r="AH32" s="19"/>
    </row>
    <row r="33" spans="1:36" ht="25" customHeight="1" thickBot="1" x14ac:dyDescent="0.6">
      <c r="A33" s="43" t="s">
        <v>18</v>
      </c>
      <c r="B33" s="44"/>
      <c r="C33" s="44"/>
      <c r="D33" s="44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40"/>
      <c r="AG33" s="19"/>
      <c r="AH33" s="19"/>
    </row>
    <row r="34" spans="1:36" ht="25" customHeight="1" x14ac:dyDescent="0.55000000000000004">
      <c r="A34" s="41" t="s">
        <v>19</v>
      </c>
      <c r="B34" s="28"/>
      <c r="C34" s="28"/>
      <c r="D34" s="28"/>
      <c r="E34" s="28">
        <f>AVERAGE(E31:H32)</f>
        <v>13.34</v>
      </c>
      <c r="F34" s="28"/>
      <c r="G34" s="28"/>
      <c r="H34" s="28"/>
      <c r="I34" s="28">
        <f t="shared" ref="I34" si="0">AVERAGE(I31:L32)</f>
        <v>18.134999999999998</v>
      </c>
      <c r="J34" s="28"/>
      <c r="K34" s="28"/>
      <c r="L34" s="28"/>
      <c r="M34" s="28">
        <f t="shared" ref="M34" si="1">AVERAGE(M31:P32)</f>
        <v>21.95</v>
      </c>
      <c r="N34" s="28"/>
      <c r="O34" s="28"/>
      <c r="P34" s="28"/>
      <c r="Q34" s="28">
        <f t="shared" ref="Q34" si="2">AVERAGE(Q31:T32)</f>
        <v>25.2</v>
      </c>
      <c r="R34" s="28"/>
      <c r="S34" s="28"/>
      <c r="T34" s="28"/>
      <c r="U34" s="28">
        <f t="shared" ref="U34" si="3">AVERAGE(U31:X32)</f>
        <v>27.97</v>
      </c>
      <c r="V34" s="28"/>
      <c r="W34" s="28"/>
      <c r="X34" s="28"/>
      <c r="Y34" s="28">
        <f t="shared" ref="Y34" si="4">AVERAGE(Y31:AB32)</f>
        <v>30.425000000000001</v>
      </c>
      <c r="Z34" s="28"/>
      <c r="AA34" s="28"/>
      <c r="AB34" s="28"/>
      <c r="AC34" s="28">
        <f t="shared" ref="AC34" si="5">AVERAGE(AC31:AF32)</f>
        <v>32.78</v>
      </c>
      <c r="AD34" s="28"/>
      <c r="AE34" s="28"/>
      <c r="AF34" s="28"/>
      <c r="AG34" s="19"/>
      <c r="AH34" s="19"/>
    </row>
    <row r="35" spans="1:36" ht="25" customHeight="1" thickBot="1" x14ac:dyDescent="0.6">
      <c r="A35" s="45" t="s">
        <v>6</v>
      </c>
      <c r="B35" s="37"/>
      <c r="C35" s="37"/>
      <c r="D35" s="37"/>
      <c r="E35" s="37">
        <f>E34/20</f>
        <v>0.66700000000000004</v>
      </c>
      <c r="F35" s="37"/>
      <c r="G35" s="37"/>
      <c r="H35" s="37"/>
      <c r="I35" s="37">
        <f t="shared" ref="I35" si="6">I34/20</f>
        <v>0.90674999999999994</v>
      </c>
      <c r="J35" s="37"/>
      <c r="K35" s="37"/>
      <c r="L35" s="37"/>
      <c r="M35" s="37">
        <f t="shared" ref="M35" si="7">M34/20</f>
        <v>1.0974999999999999</v>
      </c>
      <c r="N35" s="37"/>
      <c r="O35" s="37"/>
      <c r="P35" s="37"/>
      <c r="Q35" s="37">
        <f t="shared" ref="Q35" si="8">Q34/20</f>
        <v>1.26</v>
      </c>
      <c r="R35" s="37"/>
      <c r="S35" s="37"/>
      <c r="T35" s="37"/>
      <c r="U35" s="37">
        <f t="shared" ref="U35" si="9">U34/20</f>
        <v>1.3984999999999999</v>
      </c>
      <c r="V35" s="37"/>
      <c r="W35" s="37"/>
      <c r="X35" s="37"/>
      <c r="Y35" s="37">
        <f t="shared" ref="Y35" si="10">Y34/20</f>
        <v>1.52125</v>
      </c>
      <c r="Z35" s="37"/>
      <c r="AA35" s="37"/>
      <c r="AB35" s="37"/>
      <c r="AC35" s="37">
        <f t="shared" ref="AC35" si="11">AC34/20</f>
        <v>1.639</v>
      </c>
      <c r="AD35" s="37"/>
      <c r="AE35" s="37"/>
      <c r="AF35" s="37"/>
      <c r="AG35" s="19"/>
      <c r="AH35" s="19"/>
    </row>
    <row r="36" spans="1:36" ht="25" customHeight="1" thickBot="1" x14ac:dyDescent="0.6">
      <c r="A36" s="46" t="s">
        <v>8</v>
      </c>
      <c r="B36" s="26"/>
      <c r="C36" s="26"/>
      <c r="D36" s="26"/>
      <c r="E36" s="70">
        <f>E35*E35</f>
        <v>0.44488900000000003</v>
      </c>
      <c r="F36" s="70"/>
      <c r="G36" s="70"/>
      <c r="H36" s="70"/>
      <c r="I36" s="70">
        <f t="shared" ref="I36" si="12">I35*I35</f>
        <v>0.82219556249999992</v>
      </c>
      <c r="J36" s="70"/>
      <c r="K36" s="70"/>
      <c r="L36" s="70"/>
      <c r="M36" s="70">
        <f t="shared" ref="M36" si="13">M35*M35</f>
        <v>1.2045062499999999</v>
      </c>
      <c r="N36" s="70"/>
      <c r="O36" s="70"/>
      <c r="P36" s="70"/>
      <c r="Q36" s="70">
        <f t="shared" ref="Q36" si="14">Q35*Q35</f>
        <v>1.5876000000000001</v>
      </c>
      <c r="R36" s="70"/>
      <c r="S36" s="70"/>
      <c r="T36" s="70"/>
      <c r="U36" s="70">
        <f t="shared" ref="U36" si="15">U35*U35</f>
        <v>1.9558022499999996</v>
      </c>
      <c r="V36" s="70"/>
      <c r="W36" s="70"/>
      <c r="X36" s="70"/>
      <c r="Y36" s="70">
        <f t="shared" ref="Y36" si="16">Y35*Y35</f>
        <v>2.3142015625000001</v>
      </c>
      <c r="Z36" s="70"/>
      <c r="AA36" s="70"/>
      <c r="AB36" s="70"/>
      <c r="AC36" s="70">
        <f t="shared" ref="AC36" si="17">AC35*AC35</f>
        <v>2.686321</v>
      </c>
      <c r="AD36" s="70"/>
      <c r="AE36" s="70"/>
      <c r="AF36" s="70"/>
      <c r="AG36" s="19"/>
      <c r="AH36" s="19"/>
      <c r="AJ36">
        <v>2.17</v>
      </c>
    </row>
    <row r="37" spans="1:36" ht="9.75" customHeight="1" thickBot="1" x14ac:dyDescent="0.6">
      <c r="AC37" s="14"/>
      <c r="AD37" s="14"/>
      <c r="AE37" s="14"/>
      <c r="AF37" s="14"/>
      <c r="AG37" s="14"/>
      <c r="AH37" s="14"/>
    </row>
    <row r="38" spans="1:36" ht="25" customHeight="1" thickBot="1" x14ac:dyDescent="0.6">
      <c r="A38" s="47" t="s">
        <v>9</v>
      </c>
      <c r="B38" s="48"/>
      <c r="C38" s="48"/>
      <c r="D38" s="48"/>
      <c r="E38" s="71">
        <f>6.28*SQRT(E30/2168)</f>
        <v>0.59252770187627091</v>
      </c>
      <c r="F38" s="71"/>
      <c r="G38" s="71"/>
      <c r="H38" s="71"/>
      <c r="I38" s="71">
        <f t="shared" ref="I38" si="18">6.28*SQRT(I30/2168)</f>
        <v>0.83687456682014527</v>
      </c>
      <c r="J38" s="71"/>
      <c r="K38" s="71"/>
      <c r="L38" s="71"/>
      <c r="M38" s="71">
        <f t="shared" ref="M38" si="19">6.28*SQRT(M30/2168)</f>
        <v>1.025401442402526</v>
      </c>
      <c r="N38" s="71"/>
      <c r="O38" s="71"/>
      <c r="P38" s="71"/>
      <c r="Q38" s="71">
        <f t="shared" ref="Q38" si="20">6.28*SQRT(Q30/2168)</f>
        <v>1.1835193624021585</v>
      </c>
      <c r="R38" s="71"/>
      <c r="S38" s="71"/>
      <c r="T38" s="71"/>
      <c r="U38" s="71">
        <f t="shared" ref="U38" si="21">6.28*SQRT(U30/2168)</f>
        <v>1.3235585210603975</v>
      </c>
      <c r="V38" s="71"/>
      <c r="W38" s="71"/>
      <c r="X38" s="71"/>
      <c r="Y38" s="71">
        <f t="shared" ref="Y38" si="22">6.28*SQRT(Y30/2168)</f>
        <v>1.4495092692946872</v>
      </c>
      <c r="Z38" s="71"/>
      <c r="AA38" s="71"/>
      <c r="AB38" s="71"/>
      <c r="AC38" s="71">
        <f t="shared" ref="AC38" si="23">6.28*SQRT(AC30/2168)</f>
        <v>1.5659393983363445</v>
      </c>
      <c r="AD38" s="71"/>
      <c r="AE38" s="71"/>
      <c r="AF38" s="71"/>
      <c r="AG38" s="19"/>
      <c r="AH38" s="19"/>
    </row>
    <row r="39" spans="1:36" ht="28" customHeight="1" thickBot="1" x14ac:dyDescent="0.6">
      <c r="A39" s="47" t="s">
        <v>9</v>
      </c>
      <c r="B39" s="48"/>
      <c r="C39" s="48"/>
      <c r="D39" s="48"/>
      <c r="E39" s="71">
        <f>E38*E38</f>
        <v>0.35108907749077495</v>
      </c>
      <c r="F39" s="71"/>
      <c r="G39" s="71"/>
      <c r="H39" s="71"/>
      <c r="I39" s="71">
        <f t="shared" ref="I39" si="24">I38*I38</f>
        <v>0.70035904059040577</v>
      </c>
      <c r="J39" s="71"/>
      <c r="K39" s="71"/>
      <c r="L39" s="71"/>
      <c r="M39" s="71">
        <f t="shared" ref="M39" si="25">M38*M38</f>
        <v>1.0514481180811808</v>
      </c>
      <c r="N39" s="71"/>
      <c r="O39" s="71"/>
      <c r="P39" s="71"/>
      <c r="Q39" s="71">
        <f t="shared" ref="Q39" si="26">Q38*Q38</f>
        <v>1.4007180811808118</v>
      </c>
      <c r="R39" s="71"/>
      <c r="S39" s="71"/>
      <c r="T39" s="71"/>
      <c r="U39" s="71">
        <f t="shared" ref="U39" si="27">U38*U38</f>
        <v>1.7518071586715867</v>
      </c>
      <c r="V39" s="71"/>
      <c r="W39" s="71"/>
      <c r="X39" s="71"/>
      <c r="Y39" s="71">
        <f t="shared" ref="Y39" si="28">Y38*Y38</f>
        <v>2.1010771217712181</v>
      </c>
      <c r="Z39" s="71"/>
      <c r="AA39" s="71"/>
      <c r="AB39" s="71"/>
      <c r="AC39" s="71">
        <f t="shared" ref="AC39" si="29">AC38*AC38</f>
        <v>2.4521661992619928</v>
      </c>
      <c r="AD39" s="71"/>
      <c r="AE39" s="71"/>
      <c r="AF39" s="71"/>
      <c r="AG39" s="19"/>
      <c r="AH39" s="19"/>
    </row>
  </sheetData>
  <mergeCells count="101">
    <mergeCell ref="Y39:AB39"/>
    <mergeCell ref="AC39:AF39"/>
    <mergeCell ref="R25:U25"/>
    <mergeCell ref="A39:D39"/>
    <mergeCell ref="E39:H39"/>
    <mergeCell ref="I39:L39"/>
    <mergeCell ref="M39:P39"/>
    <mergeCell ref="Q39:T39"/>
    <mergeCell ref="U39:X39"/>
    <mergeCell ref="Y38:AB38"/>
    <mergeCell ref="AC38:AF38"/>
    <mergeCell ref="A38:D38"/>
    <mergeCell ref="E38:H38"/>
    <mergeCell ref="I38:L38"/>
    <mergeCell ref="M38:P38"/>
    <mergeCell ref="Q38:T38"/>
    <mergeCell ref="U38:X38"/>
    <mergeCell ref="Y35:AB35"/>
    <mergeCell ref="AC35:AF35"/>
    <mergeCell ref="A36:D36"/>
    <mergeCell ref="E36:H36"/>
    <mergeCell ref="I36:L36"/>
    <mergeCell ref="M36:P36"/>
    <mergeCell ref="Q36:T36"/>
    <mergeCell ref="U36:X36"/>
    <mergeCell ref="Y36:AB36"/>
    <mergeCell ref="AC36:AF36"/>
    <mergeCell ref="A35:D35"/>
    <mergeCell ref="E35:H35"/>
    <mergeCell ref="I35:L35"/>
    <mergeCell ref="M35:P35"/>
    <mergeCell ref="Q35:T35"/>
    <mergeCell ref="U35:X35"/>
    <mergeCell ref="Y33:AB33"/>
    <mergeCell ref="AC33:AF33"/>
    <mergeCell ref="A34:D34"/>
    <mergeCell ref="E34:H34"/>
    <mergeCell ref="I34:L34"/>
    <mergeCell ref="M34:P34"/>
    <mergeCell ref="Q34:T34"/>
    <mergeCell ref="U34:X34"/>
    <mergeCell ref="Y34:AB34"/>
    <mergeCell ref="AC34:AF34"/>
    <mergeCell ref="A33:D33"/>
    <mergeCell ref="E33:H33"/>
    <mergeCell ref="I33:L33"/>
    <mergeCell ref="M33:P33"/>
    <mergeCell ref="Q33:T33"/>
    <mergeCell ref="U33:X33"/>
    <mergeCell ref="Y31:AB31"/>
    <mergeCell ref="AC31:AF31"/>
    <mergeCell ref="A32:D32"/>
    <mergeCell ref="E32:H32"/>
    <mergeCell ref="I32:L32"/>
    <mergeCell ref="M32:P32"/>
    <mergeCell ref="Q32:T32"/>
    <mergeCell ref="U32:X32"/>
    <mergeCell ref="Y32:AB32"/>
    <mergeCell ref="AC32:AF32"/>
    <mergeCell ref="A31:D31"/>
    <mergeCell ref="E31:H31"/>
    <mergeCell ref="I31:L31"/>
    <mergeCell ref="M31:P31"/>
    <mergeCell ref="Q31:T31"/>
    <mergeCell ref="U31:X31"/>
    <mergeCell ref="K4:M4"/>
    <mergeCell ref="N4:P4"/>
    <mergeCell ref="Q4:S4"/>
    <mergeCell ref="AC29:AF29"/>
    <mergeCell ref="A30:D30"/>
    <mergeCell ref="E30:H30"/>
    <mergeCell ref="I30:L30"/>
    <mergeCell ref="M30:P30"/>
    <mergeCell ref="Q30:T30"/>
    <mergeCell ref="U30:X30"/>
    <mergeCell ref="Y30:AB30"/>
    <mergeCell ref="AC30:AF30"/>
    <mergeCell ref="T4:V4"/>
    <mergeCell ref="W4:Y4"/>
    <mergeCell ref="Z4:AB4"/>
    <mergeCell ref="AC5:AE5"/>
    <mergeCell ref="A29:D29"/>
    <mergeCell ref="E29:H29"/>
    <mergeCell ref="I29:L29"/>
    <mergeCell ref="M29:P29"/>
    <mergeCell ref="Q29:T29"/>
    <mergeCell ref="U29:X29"/>
    <mergeCell ref="Y29:AB29"/>
    <mergeCell ref="AC4:AE4"/>
    <mergeCell ref="A5:D5"/>
    <mergeCell ref="E5:G5"/>
    <mergeCell ref="H5:J5"/>
    <mergeCell ref="K5:M5"/>
    <mergeCell ref="N5:P5"/>
    <mergeCell ref="Q5:S5"/>
    <mergeCell ref="T5:V5"/>
    <mergeCell ref="W5:Y5"/>
    <mergeCell ref="Z5:AB5"/>
    <mergeCell ref="A4:D4"/>
    <mergeCell ref="E4:G4"/>
    <mergeCell ref="H4:J4"/>
  </mergeCells>
  <phoneticPr fontId="1"/>
  <pageMargins left="0.7" right="0.7" top="0.75" bottom="0.75" header="0.3" footer="0.3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レポート</vt:lpstr>
      <vt:lpstr>実験データ</vt:lpstr>
      <vt:lpstr>レポート!Print_Area</vt:lpstr>
      <vt:lpstr>実験データ!Print_Area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板東 潤</cp:lastModifiedBy>
  <cp:lastPrinted>2020-11-16T07:23:31Z</cp:lastPrinted>
  <dcterms:created xsi:type="dcterms:W3CDTF">2020-07-15T05:38:27Z</dcterms:created>
  <dcterms:modified xsi:type="dcterms:W3CDTF">2022-05-02T08:06:28Z</dcterms:modified>
</cp:coreProperties>
</file>